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 Balinski\Desktop\"/>
    </mc:Choice>
  </mc:AlternateContent>
  <xr:revisionPtr revIDLastSave="0" documentId="13_ncr:1_{8B9ECE11-4A14-4FA7-BD56-1CC2F4E19FA4}" xr6:coauthVersionLast="36" xr6:coauthVersionMax="47" xr10:uidLastSave="{00000000-0000-0000-0000-000000000000}"/>
  <bookViews>
    <workbookView xWindow="32760" yWindow="32760" windowWidth="28800" windowHeight="12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I14" i="1"/>
  <c r="E18" i="1" l="1"/>
  <c r="I18" i="1"/>
  <c r="E13" i="1"/>
  <c r="I13" i="1"/>
  <c r="E15" i="1"/>
  <c r="I15" i="1"/>
  <c r="E8" i="1"/>
  <c r="I8" i="1"/>
  <c r="E7" i="1"/>
  <c r="I7" i="1"/>
  <c r="E10" i="1" l="1"/>
  <c r="I10" i="1"/>
  <c r="I4" i="1"/>
  <c r="E4" i="1"/>
  <c r="I5" i="1"/>
  <c r="I6" i="1"/>
  <c r="I9" i="1"/>
  <c r="I11" i="1"/>
  <c r="I12" i="1"/>
  <c r="I16" i="1"/>
  <c r="I17" i="1"/>
  <c r="I3" i="1"/>
  <c r="E3" i="1"/>
  <c r="E5" i="1"/>
  <c r="E6" i="1"/>
  <c r="E9" i="1"/>
  <c r="E11" i="1"/>
  <c r="E12" i="1"/>
  <c r="E16" i="1"/>
  <c r="E17" i="1"/>
</calcChain>
</file>

<file path=xl/sharedStrings.xml><?xml version="1.0" encoding="utf-8"?>
<sst xmlns="http://schemas.openxmlformats.org/spreadsheetml/2006/main" count="43" uniqueCount="35">
  <si>
    <t>Salary Compensation for Administrative Employees - 2022/2023</t>
  </si>
  <si>
    <t>Name</t>
  </si>
  <si>
    <t xml:space="preserve">Title </t>
  </si>
  <si>
    <t>Base Salary</t>
  </si>
  <si>
    <t xml:space="preserve">Retirement %  bump </t>
  </si>
  <si>
    <t>TRS Benefits</t>
  </si>
  <si>
    <t>Cost of Health Insurance</t>
  </si>
  <si>
    <t>Sick/Vac day payout</t>
  </si>
  <si>
    <t>Annuities</t>
  </si>
  <si>
    <t>Cost of Disabilty Insurance</t>
  </si>
  <si>
    <t>Cost of Life Insurance</t>
  </si>
  <si>
    <t>Bataglia, Cody</t>
  </si>
  <si>
    <t>Principal</t>
  </si>
  <si>
    <t>Camire, Lisa</t>
  </si>
  <si>
    <t>Asst Principal</t>
  </si>
  <si>
    <t>Gabrenya, Rebecca</t>
  </si>
  <si>
    <t>Gasbarro, Armand</t>
  </si>
  <si>
    <t>Asst. Supt. Finance/Operations</t>
  </si>
  <si>
    <t>Gruenwald, Janet</t>
  </si>
  <si>
    <t>Hamilton, Mary</t>
  </si>
  <si>
    <t>Asst. Principal</t>
  </si>
  <si>
    <t>Haugens, Meredith</t>
  </si>
  <si>
    <t>Asst. Supt. HR</t>
  </si>
  <si>
    <t>Hodge, Laura</t>
  </si>
  <si>
    <t>Director of Language Learners</t>
  </si>
  <si>
    <t>Jennings, Josh</t>
  </si>
  <si>
    <t>Marino, Karen</t>
  </si>
  <si>
    <t>Mendoza Thompson, Mel</t>
  </si>
  <si>
    <t>Director of SpEd/Student Services</t>
  </si>
  <si>
    <t>Olsen, Steve</t>
  </si>
  <si>
    <t>Orlando, Kristen</t>
  </si>
  <si>
    <t>Roberts, Km</t>
  </si>
  <si>
    <t>Wiley, Cameron</t>
  </si>
  <si>
    <t>Director of SpEd</t>
  </si>
  <si>
    <t>Yadgir,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</si>
</sst>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6" fontId="0" fillId="0" borderId="0" xfId="0" applyNumberFormat="1"/>
    <xf numFmtId="164" fontId="0" fillId="0" borderId="0" xfId="0" applyNumberFormat="1"/>
    <xf numFmtId="164" fontId="1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9" fontId="0" fillId="0" borderId="0" xfId="2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100" workbookViewId="0">
      <selection activeCell="I28" sqref="I28"/>
    </sheetView>
  </sheetViews>
  <sheetFormatPr defaultRowHeight="15" x14ac:dyDescent="0.25"/>
  <cols>
    <col min="1" max="1" width="23" customWidth="1"/>
    <col min="2" max="2" width="30.42578125" customWidth="1"/>
    <col min="3" max="3" width="15.28515625" bestFit="1" customWidth="1"/>
    <col min="4" max="4" width="15.28515625" customWidth="1"/>
    <col min="5" max="5" width="12.7109375" customWidth="1"/>
    <col min="6" max="6" width="17.42578125" customWidth="1"/>
    <col min="7" max="7" width="12" bestFit="1" customWidth="1"/>
    <col min="9" max="9" width="10.28515625" customWidth="1"/>
    <col min="10" max="10" width="9.7109375" customWidth="1"/>
  </cols>
  <sheetData>
    <row r="1" spans="1:10" x14ac:dyDescent="0.25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45" x14ac:dyDescent="0.25">
      <c r="A2" s="1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7" t="s">
        <v>9</v>
      </c>
      <c r="J2" s="2" t="s">
        <v>10</v>
      </c>
    </row>
    <row r="3" spans="1:10" x14ac:dyDescent="0.25">
      <c r="A3" t="s">
        <v>11</v>
      </c>
      <c r="B3" s="10" t="s">
        <v>12</v>
      </c>
      <c r="C3" s="4">
        <v>101000</v>
      </c>
      <c r="D3" s="4"/>
      <c r="E3" s="5">
        <f t="shared" ref="E3:E18" si="0">C3*0.09</f>
        <v>9090</v>
      </c>
      <c r="F3" s="4">
        <v>24950.52</v>
      </c>
      <c r="G3" s="4">
        <v>0</v>
      </c>
      <c r="H3" s="1"/>
      <c r="I3" s="4">
        <f t="shared" ref="I3:I18" si="1">C3*0.0023</f>
        <v>232.29999999999998</v>
      </c>
      <c r="J3" s="4">
        <v>70</v>
      </c>
    </row>
    <row r="4" spans="1:10" x14ac:dyDescent="0.25">
      <c r="A4" t="s">
        <v>13</v>
      </c>
      <c r="B4" s="10" t="s">
        <v>14</v>
      </c>
      <c r="C4" s="4">
        <v>89250</v>
      </c>
      <c r="D4" s="4"/>
      <c r="E4" s="5">
        <f t="shared" si="0"/>
        <v>8032.5</v>
      </c>
      <c r="F4" s="4">
        <v>22316.16</v>
      </c>
      <c r="G4" s="4">
        <v>0</v>
      </c>
      <c r="H4" s="1"/>
      <c r="I4" s="4">
        <f t="shared" si="1"/>
        <v>205.27500000000001</v>
      </c>
      <c r="J4" s="4">
        <v>70</v>
      </c>
    </row>
    <row r="5" spans="1:10" x14ac:dyDescent="0.25">
      <c r="A5" t="s">
        <v>15</v>
      </c>
      <c r="B5" t="s">
        <v>12</v>
      </c>
      <c r="C5" s="4">
        <v>126000</v>
      </c>
      <c r="D5" s="4"/>
      <c r="E5" s="5">
        <f t="shared" si="0"/>
        <v>11340</v>
      </c>
      <c r="F5" s="4">
        <v>24950.52</v>
      </c>
      <c r="G5" s="4">
        <v>0</v>
      </c>
      <c r="I5" s="4">
        <f t="shared" si="1"/>
        <v>289.8</v>
      </c>
      <c r="J5" s="4">
        <v>70</v>
      </c>
    </row>
    <row r="6" spans="1:10" x14ac:dyDescent="0.25">
      <c r="A6" t="s">
        <v>16</v>
      </c>
      <c r="B6" t="s">
        <v>17</v>
      </c>
      <c r="C6" s="4">
        <v>194226.9</v>
      </c>
      <c r="D6" s="4"/>
      <c r="E6" s="5">
        <f t="shared" si="0"/>
        <v>17480.420999999998</v>
      </c>
      <c r="F6" s="4">
        <v>24950.52</v>
      </c>
      <c r="G6" s="4">
        <v>0</v>
      </c>
      <c r="I6" s="4">
        <f t="shared" si="1"/>
        <v>446.72186999999997</v>
      </c>
      <c r="J6" s="4">
        <v>70</v>
      </c>
    </row>
    <row r="7" spans="1:10" x14ac:dyDescent="0.25">
      <c r="A7" t="s">
        <v>18</v>
      </c>
      <c r="B7" t="s">
        <v>12</v>
      </c>
      <c r="C7" s="4">
        <v>101000</v>
      </c>
      <c r="D7" s="4"/>
      <c r="E7" s="5">
        <f t="shared" si="0"/>
        <v>9090</v>
      </c>
      <c r="F7" s="4">
        <v>24950.52</v>
      </c>
      <c r="G7" s="4"/>
      <c r="I7" s="4">
        <f t="shared" si="1"/>
        <v>232.29999999999998</v>
      </c>
      <c r="J7" s="4">
        <v>70</v>
      </c>
    </row>
    <row r="8" spans="1:10" x14ac:dyDescent="0.25">
      <c r="A8" t="s">
        <v>19</v>
      </c>
      <c r="B8" t="s">
        <v>20</v>
      </c>
      <c r="C8" s="4">
        <v>80000</v>
      </c>
      <c r="D8" s="4"/>
      <c r="E8" s="5">
        <f t="shared" si="0"/>
        <v>7200</v>
      </c>
      <c r="F8" s="4">
        <v>0</v>
      </c>
      <c r="G8" s="4"/>
      <c r="I8" s="4">
        <f t="shared" si="1"/>
        <v>184</v>
      </c>
      <c r="J8" s="4">
        <v>70</v>
      </c>
    </row>
    <row r="9" spans="1:10" x14ac:dyDescent="0.25">
      <c r="A9" t="s">
        <v>21</v>
      </c>
      <c r="B9" t="s">
        <v>22</v>
      </c>
      <c r="C9" s="4">
        <v>144181.26</v>
      </c>
      <c r="D9" s="4"/>
      <c r="E9" s="5">
        <f t="shared" si="0"/>
        <v>12976.313400000001</v>
      </c>
      <c r="F9" s="4">
        <v>24950.52</v>
      </c>
      <c r="G9" s="4">
        <v>0</v>
      </c>
      <c r="I9" s="4">
        <f t="shared" si="1"/>
        <v>331.61689799999999</v>
      </c>
      <c r="J9" s="4">
        <v>70</v>
      </c>
    </row>
    <row r="10" spans="1:10" x14ac:dyDescent="0.25">
      <c r="A10" t="s">
        <v>23</v>
      </c>
      <c r="B10" t="s">
        <v>24</v>
      </c>
      <c r="C10" s="4">
        <v>115000</v>
      </c>
      <c r="D10" s="4"/>
      <c r="E10" s="5">
        <f t="shared" si="0"/>
        <v>10350</v>
      </c>
      <c r="F10" s="4">
        <v>22316.16</v>
      </c>
      <c r="G10" s="4">
        <v>0</v>
      </c>
      <c r="I10" s="4">
        <f t="shared" si="1"/>
        <v>264.5</v>
      </c>
      <c r="J10" s="4">
        <v>70</v>
      </c>
    </row>
    <row r="11" spans="1:10" x14ac:dyDescent="0.25">
      <c r="A11" t="s">
        <v>25</v>
      </c>
      <c r="B11" t="s">
        <v>20</v>
      </c>
      <c r="C11" s="4">
        <v>75000</v>
      </c>
      <c r="D11" s="4"/>
      <c r="E11" s="5">
        <f t="shared" si="0"/>
        <v>6750</v>
      </c>
      <c r="F11" s="4">
        <v>24950.52</v>
      </c>
      <c r="G11" s="4">
        <v>0</v>
      </c>
      <c r="I11" s="4">
        <f t="shared" si="1"/>
        <v>172.5</v>
      </c>
      <c r="J11" s="4">
        <v>70</v>
      </c>
    </row>
    <row r="12" spans="1:10" x14ac:dyDescent="0.25">
      <c r="A12" t="s">
        <v>26</v>
      </c>
      <c r="B12" t="s">
        <v>12</v>
      </c>
      <c r="C12" s="4">
        <v>129026.2</v>
      </c>
      <c r="D12" s="4"/>
      <c r="E12" s="5">
        <f t="shared" si="0"/>
        <v>11612.358</v>
      </c>
      <c r="F12" s="4">
        <v>24950.52</v>
      </c>
      <c r="G12" s="4">
        <v>0</v>
      </c>
      <c r="I12" s="4">
        <f t="shared" si="1"/>
        <v>296.76026000000002</v>
      </c>
      <c r="J12" s="4">
        <v>70</v>
      </c>
    </row>
    <row r="13" spans="1:10" x14ac:dyDescent="0.25">
      <c r="A13" t="s">
        <v>27</v>
      </c>
      <c r="B13" t="s">
        <v>28</v>
      </c>
      <c r="C13" s="4">
        <v>120000</v>
      </c>
      <c r="D13" s="11"/>
      <c r="E13" s="5">
        <f t="shared" si="0"/>
        <v>10800</v>
      </c>
      <c r="F13" s="4">
        <v>24950.52</v>
      </c>
      <c r="G13" s="4"/>
      <c r="H13" s="3"/>
      <c r="I13" s="4">
        <f t="shared" si="1"/>
        <v>276</v>
      </c>
      <c r="J13" s="4">
        <v>70</v>
      </c>
    </row>
    <row r="14" spans="1:10" x14ac:dyDescent="0.25">
      <c r="A14" t="s">
        <v>29</v>
      </c>
      <c r="B14" t="s">
        <v>14</v>
      </c>
      <c r="C14" s="4">
        <v>80000</v>
      </c>
      <c r="D14" s="11"/>
      <c r="E14" s="5">
        <f t="shared" si="0"/>
        <v>7200</v>
      </c>
      <c r="F14" s="4">
        <v>24950.52</v>
      </c>
      <c r="G14" s="4"/>
      <c r="H14" s="3"/>
      <c r="I14" s="4">
        <f t="shared" si="1"/>
        <v>184</v>
      </c>
      <c r="J14" s="4">
        <v>70</v>
      </c>
    </row>
    <row r="15" spans="1:10" x14ac:dyDescent="0.25">
      <c r="A15" t="s">
        <v>30</v>
      </c>
      <c r="B15" t="s">
        <v>20</v>
      </c>
      <c r="C15" s="4">
        <v>86500</v>
      </c>
      <c r="D15" s="11"/>
      <c r="E15" s="5">
        <f t="shared" si="0"/>
        <v>7785</v>
      </c>
      <c r="F15" s="4">
        <v>0</v>
      </c>
      <c r="G15" s="4"/>
      <c r="H15" s="3"/>
      <c r="I15" s="4">
        <f t="shared" si="1"/>
        <v>198.95</v>
      </c>
      <c r="J15" s="4">
        <v>70</v>
      </c>
    </row>
    <row r="16" spans="1:10" x14ac:dyDescent="0.25">
      <c r="A16" t="s">
        <v>31</v>
      </c>
      <c r="B16" t="s">
        <v>12</v>
      </c>
      <c r="C16" s="4">
        <v>130784.72</v>
      </c>
      <c r="D16" s="4"/>
      <c r="E16" s="5">
        <f t="shared" si="0"/>
        <v>11770.6248</v>
      </c>
      <c r="F16" s="4">
        <v>24950.52</v>
      </c>
      <c r="G16" s="4">
        <v>0</v>
      </c>
      <c r="I16" s="4">
        <f t="shared" si="1"/>
        <v>300.80485599999997</v>
      </c>
      <c r="J16" s="4">
        <v>70</v>
      </c>
    </row>
    <row r="17" spans="1:10" x14ac:dyDescent="0.25">
      <c r="A17" t="s">
        <v>32</v>
      </c>
      <c r="B17" t="s">
        <v>33</v>
      </c>
      <c r="C17" s="4">
        <v>121000</v>
      </c>
      <c r="D17" s="4"/>
      <c r="E17" s="5">
        <f t="shared" si="0"/>
        <v>10890</v>
      </c>
      <c r="F17" s="4">
        <v>24950.52</v>
      </c>
      <c r="G17" s="4">
        <v>0</v>
      </c>
      <c r="I17" s="4">
        <f t="shared" si="1"/>
        <v>278.3</v>
      </c>
      <c r="J17" s="4">
        <v>70</v>
      </c>
    </row>
    <row r="18" spans="1:10" x14ac:dyDescent="0.25">
      <c r="A18" s="6" t="s">
        <v>34</v>
      </c>
      <c r="B18" s="6" t="s">
        <v>20</v>
      </c>
      <c r="C18" s="4">
        <v>75000</v>
      </c>
      <c r="E18" s="5">
        <f t="shared" si="0"/>
        <v>6750</v>
      </c>
      <c r="F18" s="4">
        <v>9141</v>
      </c>
      <c r="I18" s="4">
        <f t="shared" si="1"/>
        <v>172.5</v>
      </c>
      <c r="J18" s="4">
        <v>70</v>
      </c>
    </row>
    <row r="20" spans="1:10" x14ac:dyDescent="0.25">
      <c r="A20" s="14">
        <v>44805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8"/>
      <c r="B21" s="8"/>
      <c r="C21" s="8"/>
      <c r="D21" s="8"/>
      <c r="E21" s="8"/>
      <c r="F21" s="9"/>
      <c r="G21" s="9"/>
      <c r="H21" s="8"/>
      <c r="I21" s="9"/>
      <c r="J21" s="9"/>
    </row>
  </sheetData>
  <mergeCells count="2">
    <mergeCell ref="A1:J1"/>
    <mergeCell ref="A20:J20"/>
  </mergeCells>
  <printOptions gridLines="1"/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60F131A19C5549A3006C47780A959E" ma:contentTypeVersion="15" ma:contentTypeDescription="Create a new document." ma:contentTypeScope="" ma:versionID="32507117117b53a9d17cb805eb473325">
  <xsd:schema xmlns:xsd="http://www.w3.org/2001/XMLSchema" xmlns:xs="http://www.w3.org/2001/XMLSchema" xmlns:p="http://schemas.microsoft.com/office/2006/metadata/properties" xmlns:ns1="http://schemas.microsoft.com/sharepoint/v3" xmlns:ns3="a0263e56-529e-472b-a359-1612052873e1" xmlns:ns4="8e3d9c1f-bebe-4ede-a5bb-ae175f4c5325" targetNamespace="http://schemas.microsoft.com/office/2006/metadata/properties" ma:root="true" ma:fieldsID="406a42af658988d6384c51365ce7de92" ns1:_="" ns3:_="" ns4:_="">
    <xsd:import namespace="http://schemas.microsoft.com/sharepoint/v3"/>
    <xsd:import namespace="a0263e56-529e-472b-a359-1612052873e1"/>
    <xsd:import namespace="8e3d9c1f-bebe-4ede-a5bb-ae175f4c53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63e56-529e-472b-a359-161205287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d9c1f-bebe-4ede-a5bb-ae175f4c53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77A919-21DB-4399-B2DE-DBE2A7091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0AB596-0A65-4543-BD9E-CB871AF817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8FD8C08-6041-43DD-AEE1-52B4F02F25D9}">
  <ds:schemaRefs>
    <ds:schemaRef ds:uri="http://purl.org/dc/terms/"/>
    <ds:schemaRef ds:uri="http://schemas.microsoft.com/office/2006/documentManagement/types"/>
    <ds:schemaRef ds:uri="8e3d9c1f-bebe-4ede-a5bb-ae175f4c5325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a0263e56-529e-472b-a359-1612052873e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4BEF5B-39F3-435C-856A-B89B8F9EE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263e56-529e-472b-a359-1612052873e1"/>
    <ds:schemaRef ds:uri="8e3d9c1f-bebe-4ede-a5bb-ae175f4c53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holich</dc:creator>
  <cp:keywords/>
  <dc:description/>
  <cp:lastModifiedBy>Ms Balinski</cp:lastModifiedBy>
  <cp:revision/>
  <dcterms:created xsi:type="dcterms:W3CDTF">2009-09-03T14:18:59Z</dcterms:created>
  <dcterms:modified xsi:type="dcterms:W3CDTF">2022-09-02T19:19:48Z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0x010100D560F131A19C5549A3006C47780A959E</vt:lpwstr>
  </property>
  <property fmtid="{D5CDD505-2E9C-101B-9397-08002B2CF9AE}" pid="3" name="IsMyDocuments">
    <vt:lpwstr>1</vt:lpwstr>
  </property>
</Properties>
</file>